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2060" activeTab="0"/>
  </bookViews>
  <sheets>
    <sheet name="Popis 1+2+3" sheetId="1" r:id="rId1"/>
    <sheet name="Izvještaj o kompatibilnosti" sheetId="2" r:id="rId2"/>
  </sheets>
  <definedNames>
    <definedName name="_xlnm.Print_Titles" localSheetId="0">'Popis 1+2+3'!$1:$1</definedName>
    <definedName name="UKUPNO__dokumentacija">'Popis 1+2+3'!$A$1:$N$1</definedName>
  </definedNames>
  <calcPr fullCalcOnLoad="1"/>
</workbook>
</file>

<file path=xl/sharedStrings.xml><?xml version="1.0" encoding="utf-8"?>
<sst xmlns="http://schemas.openxmlformats.org/spreadsheetml/2006/main" count="184" uniqueCount="165">
  <si>
    <t>1. razred</t>
  </si>
  <si>
    <t>Samohrani roditelj</t>
  </si>
  <si>
    <t>Kriteriji</t>
  </si>
  <si>
    <t>Oba roditelja zaposlena</t>
  </si>
  <si>
    <t>Domovinski rat</t>
  </si>
  <si>
    <t>Obitelj s troje ili više djece</t>
  </si>
  <si>
    <t>Teškoće u razvoju</t>
  </si>
  <si>
    <t>Dječji doplatak</t>
  </si>
  <si>
    <t>Uzdržavanje</t>
  </si>
  <si>
    <t xml:space="preserve"> Vrčić Adrian</t>
  </si>
  <si>
    <t xml:space="preserve"> Šebalj Ivan</t>
  </si>
  <si>
    <t>Manestar Fran</t>
  </si>
  <si>
    <t>Radivojević Gea</t>
  </si>
  <si>
    <t xml:space="preserve">Šestak  Lucija </t>
  </si>
  <si>
    <t xml:space="preserve"> Jovanović Kim </t>
  </si>
  <si>
    <t xml:space="preserve"> Ivošević Luka</t>
  </si>
  <si>
    <t>Legac Petar</t>
  </si>
  <si>
    <t xml:space="preserve">Prpić Dino </t>
  </si>
  <si>
    <t xml:space="preserve">Pogač  Maja </t>
  </si>
  <si>
    <t xml:space="preserve">Božić Andrija </t>
  </si>
  <si>
    <t>Sablić-Bočina Mia</t>
  </si>
  <si>
    <t>Miškulin Marino</t>
  </si>
  <si>
    <t>Maćešić Nika</t>
  </si>
  <si>
    <t>Toić Mihael</t>
  </si>
  <si>
    <t xml:space="preserve">Kudić Alma </t>
  </si>
  <si>
    <t xml:space="preserve">Kirinčić Ana </t>
  </si>
  <si>
    <t xml:space="preserve"> Golubić Tia</t>
  </si>
  <si>
    <t>Nemec Kristijan</t>
  </si>
  <si>
    <t xml:space="preserve">Ručando Vito </t>
  </si>
  <si>
    <t>Radičević Patrik</t>
  </si>
  <si>
    <t>Krculić Nika</t>
  </si>
  <si>
    <t>Harkanovac Luka</t>
  </si>
  <si>
    <t>Kuzman Karlo</t>
  </si>
  <si>
    <t>Todorović Ana</t>
  </si>
  <si>
    <t xml:space="preserve">Kapeloto Noemi </t>
  </si>
  <si>
    <t>Vukelić Ivano</t>
  </si>
  <si>
    <t>Roviš Dan</t>
  </si>
  <si>
    <t xml:space="preserve">Novačić Nela </t>
  </si>
  <si>
    <t>Sarić Noa</t>
  </si>
  <si>
    <t xml:space="preserve">Banović Lana </t>
  </si>
  <si>
    <t xml:space="preserve">Grbac Franco </t>
  </si>
  <si>
    <t>Perišić Ani</t>
  </si>
  <si>
    <t xml:space="preserve">Jurčenko Bruno  </t>
  </si>
  <si>
    <t>Majnarić Ivan</t>
  </si>
  <si>
    <t xml:space="preserve">Huljev Roko </t>
  </si>
  <si>
    <t xml:space="preserve">Uzelac Luka </t>
  </si>
  <si>
    <t xml:space="preserve">Čizmarević Leona </t>
  </si>
  <si>
    <t>Rukavina Petra</t>
  </si>
  <si>
    <t>Vukorepa Teo</t>
  </si>
  <si>
    <t xml:space="preserve">Natanelić Tara </t>
  </si>
  <si>
    <t>Randić Dora</t>
  </si>
  <si>
    <t>Hadžić Irnes</t>
  </si>
  <si>
    <t xml:space="preserve">Kundek Lora </t>
  </si>
  <si>
    <t xml:space="preserve">Đulić Erik </t>
  </si>
  <si>
    <t xml:space="preserve">Čupić Marin </t>
  </si>
  <si>
    <t xml:space="preserve">Klasan Lana </t>
  </si>
  <si>
    <t xml:space="preserve">Brašnić Niko   </t>
  </si>
  <si>
    <t>Žele Vito</t>
  </si>
  <si>
    <t xml:space="preserve">Tomić Boris     </t>
  </si>
  <si>
    <t xml:space="preserve">Martinović Matea   </t>
  </si>
  <si>
    <t>Halilović Kenan</t>
  </si>
  <si>
    <t>Smojver Lorena</t>
  </si>
  <si>
    <t>Ećimović Eleonora</t>
  </si>
  <si>
    <t>Kaurin Alen</t>
  </si>
  <si>
    <t>Milani Lana</t>
  </si>
  <si>
    <t>Crnjaković  David</t>
  </si>
  <si>
    <t>Jurčević Josip</t>
  </si>
  <si>
    <t>Žele Ani</t>
  </si>
  <si>
    <t>Locan Hrvoje</t>
  </si>
  <si>
    <t>Bucich Luka</t>
  </si>
  <si>
    <t>Jandrlić Elena</t>
  </si>
  <si>
    <t>Kašovski Fran</t>
  </si>
  <si>
    <t>Vratarić Mirna</t>
  </si>
  <si>
    <t>Zdravič Ivan</t>
  </si>
  <si>
    <t>Jaković Fran</t>
  </si>
  <si>
    <t>Ćužić  Duje</t>
  </si>
  <si>
    <t>Janković Marcel</t>
  </si>
  <si>
    <t>Bravić Krešimir</t>
  </si>
  <si>
    <t>Dragišić Ema</t>
  </si>
  <si>
    <t>Jagodić Daniela</t>
  </si>
  <si>
    <t>Dalsasso Vito</t>
  </si>
  <si>
    <t>Klem Nika</t>
  </si>
  <si>
    <t xml:space="preserve">Andrić Mateo  </t>
  </si>
  <si>
    <t>Sebastian Gašić</t>
  </si>
  <si>
    <t>Manojlović Tara</t>
  </si>
  <si>
    <t>Mavrinac Mateo</t>
  </si>
  <si>
    <t>Lončar Filip</t>
  </si>
  <si>
    <t>Načinović Nina</t>
  </si>
  <si>
    <t>Shala Ella</t>
  </si>
  <si>
    <t xml:space="preserve">Matajia Erin    </t>
  </si>
  <si>
    <t>Ladan Dea</t>
  </si>
  <si>
    <t>Miklečić Bono</t>
  </si>
  <si>
    <t>Dug</t>
  </si>
  <si>
    <t>Dokumentacija</t>
  </si>
  <si>
    <t>Ukupno bodova</t>
  </si>
  <si>
    <t>UKUPNO (dokumentacija)</t>
  </si>
  <si>
    <t>Janković Marija</t>
  </si>
  <si>
    <t>Ime i prezime</t>
  </si>
  <si>
    <t>Polovina Damian</t>
  </si>
  <si>
    <t>1. Šebalj Ivan</t>
  </si>
  <si>
    <t>OŠ Zamet</t>
  </si>
  <si>
    <t>2. Legac Petar</t>
  </si>
  <si>
    <t>1. Radivojević Gea</t>
  </si>
  <si>
    <t>OŠ Kastav</t>
  </si>
  <si>
    <t>3. Šestak Lucija</t>
  </si>
  <si>
    <t>2. Kim Jovanović</t>
  </si>
  <si>
    <t>4. Ivošević Luka</t>
  </si>
  <si>
    <t>OŠ 'Ivan Zajc'</t>
  </si>
  <si>
    <t>5. Sablić Bočina Mia</t>
  </si>
  <si>
    <t>OŠ Pećine</t>
  </si>
  <si>
    <t>6. Kudić Alma</t>
  </si>
  <si>
    <t>7. Radičević Patrik</t>
  </si>
  <si>
    <t>OŠ Belvedere</t>
  </si>
  <si>
    <t>9. Grbac Franco</t>
  </si>
  <si>
    <t>10. Jurčenko Bruno</t>
  </si>
  <si>
    <t>OŠ Pehlin</t>
  </si>
  <si>
    <t>11. Vukorepa Teo</t>
  </si>
  <si>
    <t>3. Toić Mihael</t>
  </si>
  <si>
    <t>12. Kundek Lora</t>
  </si>
  <si>
    <t>OŠ 'Eugen Kumičić'</t>
  </si>
  <si>
    <t>13. Novačić Nela</t>
  </si>
  <si>
    <t>Legenda</t>
  </si>
  <si>
    <t>Žuta boja</t>
  </si>
  <si>
    <t>2. razred</t>
  </si>
  <si>
    <t>Zelena boja</t>
  </si>
  <si>
    <t>3.razred</t>
  </si>
  <si>
    <t>Plava boja</t>
  </si>
  <si>
    <t>Br.učenika</t>
  </si>
  <si>
    <t xml:space="preserve">          u Gradu Rijeci</t>
  </si>
  <si>
    <t xml:space="preserve">                izvan Grada Rijeka</t>
  </si>
  <si>
    <r>
      <t xml:space="preserve">                   </t>
    </r>
    <r>
      <rPr>
        <b/>
        <sz val="11"/>
        <color indexed="8"/>
        <rFont val="Calibri"/>
        <family val="2"/>
      </rPr>
      <t xml:space="preserve">         Broj učenika s prebivalištem - 1. razred</t>
    </r>
  </si>
  <si>
    <r>
      <t xml:space="preserve">                   </t>
    </r>
    <r>
      <rPr>
        <b/>
        <sz val="11"/>
        <color indexed="8"/>
        <rFont val="Calibri"/>
        <family val="2"/>
      </rPr>
      <t xml:space="preserve">         Broj učenika s prebivalištem - 2. razred</t>
    </r>
  </si>
  <si>
    <t>izvan Grada Rijeke</t>
  </si>
  <si>
    <t>1. Lorena Smojver</t>
  </si>
  <si>
    <t>Selinari 11</t>
  </si>
  <si>
    <t>F. Pilepića Pavina 5</t>
  </si>
  <si>
    <t>Mosorska 3</t>
  </si>
  <si>
    <t>Put Rešetaron 11</t>
  </si>
  <si>
    <t>Janka Polića Kamova 13</t>
  </si>
  <si>
    <t>Pužići 12</t>
  </si>
  <si>
    <t>Milice Jadranić 25</t>
  </si>
  <si>
    <t>Tizianova 54</t>
  </si>
  <si>
    <t>8. Vukelić Ivano</t>
  </si>
  <si>
    <t>Josipa Mohorića 14</t>
  </si>
  <si>
    <t>Bilogorska 23</t>
  </si>
  <si>
    <t>Njivina 2</t>
  </si>
  <si>
    <t>Miroslava Krleže 10</t>
  </si>
  <si>
    <t>Milice Jadranić 14b</t>
  </si>
  <si>
    <t>Miserkino 2</t>
  </si>
  <si>
    <t>Put Srdočen 9</t>
  </si>
  <si>
    <t>Tuhtani 17</t>
  </si>
  <si>
    <t>Put Srdočen 17, Kastav</t>
  </si>
  <si>
    <t>Mičanović Ana</t>
  </si>
  <si>
    <t>Razred</t>
  </si>
  <si>
    <t>Izvještaj o kompatibilnosti za NOVA RANG LISTA.xls</t>
  </si>
  <si>
    <t>Izveden dana 8.9.2014 12:19</t>
  </si>
  <si>
    <t>Sljedeće značajke u ovoj radnoj knjizi nisu podržane u ranijim verzijama programa Excel. Prilikom spremanja radne knjige u ranijem formatu datoteke, te se značajke mogu izgubiti ili se njihov opseg može smanjiti.</t>
  </si>
  <si>
    <t>Značajan gubitak funkcionalnosti</t>
  </si>
  <si>
    <t># pojavljivanja</t>
  </si>
  <si>
    <t>Jedna ili više ćelija u ovoj bazi podataka sadrži vrstu uvjetnog oblikovanja koja nije podržana u ranijim verzijama programa Excel, poput traka podataka, ljestvica boja ili skupova ikona.</t>
  </si>
  <si>
    <t>'Popis 1+2+3'!Q2:S10</t>
  </si>
  <si>
    <t>Manji gubitak kvalitete</t>
  </si>
  <si>
    <t>Radni list u ovoj radnoj knjizi sadrži stanje razvrstavanja s više od tri uvjeta razvrstavanja. Te će se informacije izgubiti u ranijim verzijama programa Excel.</t>
  </si>
  <si>
    <t>'Popis 1+2+3'!B1:N67</t>
  </si>
  <si>
    <t>Radni list u ovoj radnoj knjizi sadrži stanje razvrstavanja s uvjetom razvrstavanja koji koristi informacije o oblikovanju. Te će se informacije izgubiti u ranijim verzijama programa Excel.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</si>
</sst>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>
        <color indexed="63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5" xfId="0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6" borderId="22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35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39" borderId="22" xfId="0" applyFill="1" applyBorder="1" applyAlignment="1">
      <alignment/>
    </xf>
    <xf numFmtId="0" fontId="0" fillId="40" borderId="22" xfId="0" applyFill="1" applyBorder="1" applyAlignment="1">
      <alignment/>
    </xf>
    <xf numFmtId="0" fontId="0" fillId="41" borderId="22" xfId="0" applyFill="1" applyBorder="1" applyAlignment="1">
      <alignment/>
    </xf>
    <xf numFmtId="0" fontId="0" fillId="34" borderId="42" xfId="0" applyFill="1" applyBorder="1" applyAlignment="1">
      <alignment/>
    </xf>
    <xf numFmtId="0" fontId="0" fillId="37" borderId="42" xfId="0" applyFill="1" applyBorder="1" applyAlignment="1">
      <alignment/>
    </xf>
    <xf numFmtId="0" fontId="0" fillId="40" borderId="42" xfId="0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4" xfId="0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5" fillId="4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39" borderId="28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49" xfId="0" applyFill="1" applyBorder="1" applyAlignment="1">
      <alignment/>
    </xf>
    <xf numFmtId="0" fontId="0" fillId="41" borderId="50" xfId="0" applyFill="1" applyBorder="1" applyAlignment="1">
      <alignment/>
    </xf>
    <xf numFmtId="0" fontId="0" fillId="40" borderId="50" xfId="0" applyFill="1" applyBorder="1" applyAlignment="1">
      <alignment/>
    </xf>
    <xf numFmtId="0" fontId="0" fillId="36" borderId="34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51" xfId="0" applyFill="1" applyBorder="1" applyAlignment="1">
      <alignment/>
    </xf>
    <xf numFmtId="0" fontId="0" fillId="35" borderId="34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51" xfId="0" applyFill="1" applyBorder="1" applyAlignment="1">
      <alignment/>
    </xf>
    <xf numFmtId="0" fontId="0" fillId="35" borderId="47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5" fillId="0" borderId="60" xfId="35" applyNumberFormat="1" applyBorder="1" applyAlignment="1" applyProtection="1">
      <alignment horizontal="center" vertical="top" wrapText="1"/>
      <protection/>
    </xf>
    <xf numFmtId="0" fontId="25" fillId="0" borderId="60" xfId="35" applyBorder="1" applyAlignment="1" applyProtection="1">
      <alignment horizontal="center" vertical="top" wrapText="1"/>
      <protection/>
    </xf>
    <xf numFmtId="0" fontId="0" fillId="0" borderId="61" xfId="0" applyBorder="1" applyAlignment="1">
      <alignment/>
    </xf>
    <xf numFmtId="0" fontId="0" fillId="35" borderId="50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62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3">
    <dxf>
      <fill>
        <patternFill patternType="solid">
          <fgColor rgb="FF00B0F0"/>
          <bgColor rgb="FFB8CCE4"/>
        </patternFill>
      </fill>
    </dxf>
    <dxf>
      <fill>
        <patternFill patternType="solid">
          <fgColor rgb="FFFFFF00"/>
          <bgColor rgb="FF99CCFF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1">
      <pane ySplit="1" topLeftCell="A61" activePane="bottomLeft" state="frozen"/>
      <selection pane="topLeft" activeCell="A1" sqref="A1"/>
      <selection pane="bottomLeft" activeCell="D90" sqref="D90"/>
    </sheetView>
  </sheetViews>
  <sheetFormatPr defaultColWidth="9.140625" defaultRowHeight="15"/>
  <cols>
    <col min="1" max="1" width="4.00390625" style="0" bestFit="1" customWidth="1"/>
    <col min="2" max="2" width="20.00390625" style="0" bestFit="1" customWidth="1"/>
    <col min="3" max="3" width="6.57421875" style="0" customWidth="1"/>
    <col min="4" max="4" width="12.421875" style="0" customWidth="1"/>
    <col min="5" max="5" width="10.28125" style="0" customWidth="1"/>
    <col min="6" max="6" width="11.421875" style="0" customWidth="1"/>
    <col min="7" max="7" width="12.57421875" style="0" customWidth="1"/>
    <col min="8" max="8" width="7.8515625" style="0" customWidth="1"/>
    <col min="9" max="9" width="11.8515625" style="0" bestFit="1" customWidth="1"/>
    <col min="10" max="10" width="10.140625" style="0" customWidth="1"/>
    <col min="11" max="11" width="8.140625" style="0" customWidth="1"/>
    <col min="12" max="13" width="14.57421875" style="0" customWidth="1"/>
    <col min="14" max="14" width="15.57421875" style="0" customWidth="1"/>
    <col min="19" max="19" width="10.57421875" style="0" customWidth="1"/>
  </cols>
  <sheetData>
    <row r="1" spans="1:14" ht="46.5" thickBot="1" thickTop="1">
      <c r="A1" s="16"/>
      <c r="B1" s="31" t="s">
        <v>97</v>
      </c>
      <c r="C1" s="31" t="s">
        <v>153</v>
      </c>
      <c r="D1" s="19" t="s">
        <v>3</v>
      </c>
      <c r="E1" s="19" t="s">
        <v>1</v>
      </c>
      <c r="F1" s="19" t="s">
        <v>4</v>
      </c>
      <c r="G1" s="19" t="s">
        <v>5</v>
      </c>
      <c r="H1" s="19" t="s">
        <v>6</v>
      </c>
      <c r="I1" s="19" t="s">
        <v>8</v>
      </c>
      <c r="J1" s="19" t="s">
        <v>7</v>
      </c>
      <c r="K1" s="20" t="s">
        <v>92</v>
      </c>
      <c r="L1" s="20" t="s">
        <v>93</v>
      </c>
      <c r="M1" s="29" t="s">
        <v>94</v>
      </c>
      <c r="N1" s="21" t="s">
        <v>95</v>
      </c>
    </row>
    <row r="2" spans="1:19" ht="19.5" thickBot="1">
      <c r="A2" s="22">
        <v>1</v>
      </c>
      <c r="B2" s="32" t="s">
        <v>16</v>
      </c>
      <c r="C2" s="32">
        <v>1</v>
      </c>
      <c r="D2" s="33">
        <v>10</v>
      </c>
      <c r="E2" s="33">
        <v>0</v>
      </c>
      <c r="F2" s="33">
        <v>0</v>
      </c>
      <c r="G2" s="33">
        <v>7</v>
      </c>
      <c r="H2" s="33">
        <v>5</v>
      </c>
      <c r="I2" s="33">
        <v>0</v>
      </c>
      <c r="J2" s="33">
        <v>0</v>
      </c>
      <c r="K2" s="33">
        <v>0</v>
      </c>
      <c r="L2" s="33">
        <v>1</v>
      </c>
      <c r="M2" s="34">
        <f aca="true" t="shared" si="0" ref="M2:M7">SUM(D2:K2)</f>
        <v>22</v>
      </c>
      <c r="N2" s="35">
        <f aca="true" t="shared" si="1" ref="N2:N7">SUM(D2:K2)*L2</f>
        <v>22</v>
      </c>
      <c r="P2" s="9" t="s">
        <v>2</v>
      </c>
      <c r="Q2" s="10"/>
      <c r="R2" s="11"/>
      <c r="S2" s="12"/>
    </row>
    <row r="3" spans="1:19" ht="19.5" thickBot="1">
      <c r="A3" s="22">
        <v>2</v>
      </c>
      <c r="B3" s="32" t="s">
        <v>27</v>
      </c>
      <c r="C3" s="32">
        <v>1</v>
      </c>
      <c r="D3" s="33">
        <v>10</v>
      </c>
      <c r="E3" s="33">
        <v>0</v>
      </c>
      <c r="F3" s="33">
        <v>0</v>
      </c>
      <c r="G3" s="33">
        <v>7</v>
      </c>
      <c r="H3" s="33">
        <v>0</v>
      </c>
      <c r="I3" s="33">
        <v>0</v>
      </c>
      <c r="J3" s="33">
        <v>1</v>
      </c>
      <c r="K3" s="33">
        <v>0</v>
      </c>
      <c r="L3" s="33">
        <v>1</v>
      </c>
      <c r="M3" s="34">
        <f t="shared" si="0"/>
        <v>18</v>
      </c>
      <c r="N3" s="35">
        <f t="shared" si="1"/>
        <v>18</v>
      </c>
      <c r="P3" s="5" t="s">
        <v>3</v>
      </c>
      <c r="Q3" s="4"/>
      <c r="R3" s="6"/>
      <c r="S3" s="13">
        <v>10</v>
      </c>
    </row>
    <row r="4" spans="1:19" ht="18.75">
      <c r="A4" s="22">
        <v>3</v>
      </c>
      <c r="B4" s="32" t="s">
        <v>39</v>
      </c>
      <c r="C4" s="32">
        <v>1</v>
      </c>
      <c r="D4" s="33">
        <v>10</v>
      </c>
      <c r="E4" s="33">
        <v>0</v>
      </c>
      <c r="F4" s="33">
        <v>0</v>
      </c>
      <c r="G4" s="33">
        <v>7</v>
      </c>
      <c r="H4" s="33">
        <v>0</v>
      </c>
      <c r="I4" s="33">
        <v>0</v>
      </c>
      <c r="J4" s="33">
        <v>1</v>
      </c>
      <c r="K4" s="33">
        <v>0</v>
      </c>
      <c r="L4" s="33">
        <v>1</v>
      </c>
      <c r="M4" s="34">
        <f t="shared" si="0"/>
        <v>18</v>
      </c>
      <c r="N4" s="35">
        <f t="shared" si="1"/>
        <v>18</v>
      </c>
      <c r="P4" s="5" t="s">
        <v>1</v>
      </c>
      <c r="Q4" s="2"/>
      <c r="R4" s="2"/>
      <c r="S4" s="14">
        <v>10</v>
      </c>
    </row>
    <row r="5" spans="1:19" ht="18.75">
      <c r="A5" s="22">
        <v>4</v>
      </c>
      <c r="B5" s="32" t="s">
        <v>10</v>
      </c>
      <c r="C5" s="32">
        <v>1</v>
      </c>
      <c r="D5" s="33">
        <v>10</v>
      </c>
      <c r="E5" s="33">
        <v>0</v>
      </c>
      <c r="F5" s="33">
        <v>0</v>
      </c>
      <c r="G5" s="33">
        <v>7</v>
      </c>
      <c r="H5" s="33">
        <v>0</v>
      </c>
      <c r="I5" s="33">
        <v>0</v>
      </c>
      <c r="J5" s="33">
        <v>0</v>
      </c>
      <c r="K5" s="33">
        <v>0</v>
      </c>
      <c r="L5" s="33">
        <v>1</v>
      </c>
      <c r="M5" s="34">
        <f t="shared" si="0"/>
        <v>17</v>
      </c>
      <c r="N5" s="35">
        <f t="shared" si="1"/>
        <v>17</v>
      </c>
      <c r="P5" s="5" t="s">
        <v>4</v>
      </c>
      <c r="Q5" s="2"/>
      <c r="R5" s="2"/>
      <c r="S5" s="14">
        <v>9</v>
      </c>
    </row>
    <row r="6" spans="1:19" ht="18.75">
      <c r="A6" s="22">
        <v>5</v>
      </c>
      <c r="B6" s="36" t="s">
        <v>31</v>
      </c>
      <c r="C6" s="36">
        <v>1</v>
      </c>
      <c r="D6" s="33">
        <v>0</v>
      </c>
      <c r="E6" s="33">
        <v>10</v>
      </c>
      <c r="F6" s="33">
        <v>0</v>
      </c>
      <c r="G6" s="33">
        <v>7</v>
      </c>
      <c r="H6" s="33">
        <v>0</v>
      </c>
      <c r="I6" s="33">
        <v>0</v>
      </c>
      <c r="J6" s="33">
        <v>0</v>
      </c>
      <c r="K6" s="33">
        <v>0</v>
      </c>
      <c r="L6" s="33">
        <v>1</v>
      </c>
      <c r="M6" s="34">
        <f t="shared" si="0"/>
        <v>17</v>
      </c>
      <c r="N6" s="35">
        <f t="shared" si="1"/>
        <v>17</v>
      </c>
      <c r="P6" s="5" t="s">
        <v>5</v>
      </c>
      <c r="Q6" s="1"/>
      <c r="R6" s="1"/>
      <c r="S6" s="15">
        <v>7</v>
      </c>
    </row>
    <row r="7" spans="1:19" ht="18.75">
      <c r="A7" s="22">
        <v>6</v>
      </c>
      <c r="B7" s="32" t="s">
        <v>43</v>
      </c>
      <c r="C7" s="32">
        <v>1</v>
      </c>
      <c r="D7" s="33">
        <v>10</v>
      </c>
      <c r="E7" s="33">
        <v>0</v>
      </c>
      <c r="F7" s="33">
        <v>0</v>
      </c>
      <c r="G7" s="33">
        <v>7</v>
      </c>
      <c r="H7" s="33">
        <v>0</v>
      </c>
      <c r="I7" s="33">
        <v>0</v>
      </c>
      <c r="J7" s="33">
        <v>0</v>
      </c>
      <c r="K7" s="33">
        <v>0</v>
      </c>
      <c r="L7" s="33">
        <v>1</v>
      </c>
      <c r="M7" s="34">
        <f t="shared" si="0"/>
        <v>17</v>
      </c>
      <c r="N7" s="35">
        <f t="shared" si="1"/>
        <v>17</v>
      </c>
      <c r="P7" s="5" t="s">
        <v>6</v>
      </c>
      <c r="Q7" s="1"/>
      <c r="R7" s="1"/>
      <c r="S7" s="15">
        <v>5</v>
      </c>
    </row>
    <row r="8" spans="1:19" ht="18.75">
      <c r="A8" s="22">
        <v>7</v>
      </c>
      <c r="B8" s="37" t="s">
        <v>26</v>
      </c>
      <c r="C8" s="37">
        <v>1</v>
      </c>
      <c r="D8" s="33">
        <v>10</v>
      </c>
      <c r="E8" s="33">
        <v>0</v>
      </c>
      <c r="F8" s="33"/>
      <c r="G8" s="33">
        <v>0</v>
      </c>
      <c r="H8" s="33">
        <v>0</v>
      </c>
      <c r="I8" s="33">
        <v>0</v>
      </c>
      <c r="J8" s="33">
        <v>1</v>
      </c>
      <c r="K8" s="33">
        <v>0</v>
      </c>
      <c r="L8" s="33">
        <v>1</v>
      </c>
      <c r="M8" s="34">
        <f aca="true" t="shared" si="2" ref="M8:M32">SUM(D8:K8)</f>
        <v>11</v>
      </c>
      <c r="N8" s="35">
        <f aca="true" t="shared" si="3" ref="N8:N32">SUM(D8:K8)*L8</f>
        <v>11</v>
      </c>
      <c r="P8" s="5"/>
      <c r="Q8" s="1"/>
      <c r="R8" s="1"/>
      <c r="S8" s="15"/>
    </row>
    <row r="9" spans="1:19" ht="18.75">
      <c r="A9" s="22">
        <v>8</v>
      </c>
      <c r="B9" s="32" t="s">
        <v>45</v>
      </c>
      <c r="C9" s="32">
        <v>1</v>
      </c>
      <c r="D9" s="33">
        <v>10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</v>
      </c>
      <c r="K9" s="33">
        <v>0</v>
      </c>
      <c r="L9" s="33">
        <v>1</v>
      </c>
      <c r="M9" s="34">
        <f t="shared" si="2"/>
        <v>11</v>
      </c>
      <c r="N9" s="35">
        <f t="shared" si="3"/>
        <v>11</v>
      </c>
      <c r="P9" s="5" t="s">
        <v>7</v>
      </c>
      <c r="Q9" s="1"/>
      <c r="R9" s="1"/>
      <c r="S9" s="15">
        <v>1</v>
      </c>
    </row>
    <row r="10" spans="1:19" ht="18.75">
      <c r="A10" s="22">
        <v>9</v>
      </c>
      <c r="B10" s="32" t="s">
        <v>33</v>
      </c>
      <c r="C10" s="32">
        <v>1</v>
      </c>
      <c r="D10" s="33">
        <v>0</v>
      </c>
      <c r="E10" s="33">
        <v>10</v>
      </c>
      <c r="F10" s="33">
        <v>0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1</v>
      </c>
      <c r="M10" s="34">
        <f t="shared" si="2"/>
        <v>11</v>
      </c>
      <c r="N10" s="35">
        <f t="shared" si="3"/>
        <v>11</v>
      </c>
      <c r="P10" s="25" t="s">
        <v>92</v>
      </c>
      <c r="Q10" s="17"/>
      <c r="R10" s="18"/>
      <c r="S10" s="27">
        <v>-1</v>
      </c>
    </row>
    <row r="11" spans="1:19" ht="15.75" thickBot="1">
      <c r="A11" s="22">
        <v>10</v>
      </c>
      <c r="B11" s="37" t="s">
        <v>9</v>
      </c>
      <c r="C11" s="37">
        <v>1</v>
      </c>
      <c r="D11" s="33">
        <v>10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</v>
      </c>
      <c r="M11" s="34">
        <f t="shared" si="2"/>
        <v>10</v>
      </c>
      <c r="N11" s="35">
        <f t="shared" si="3"/>
        <v>10</v>
      </c>
      <c r="P11" s="23" t="s">
        <v>93</v>
      </c>
      <c r="Q11" s="24"/>
      <c r="R11" s="26"/>
      <c r="S11" s="28">
        <v>0</v>
      </c>
    </row>
    <row r="12" spans="1:14" ht="15">
      <c r="A12" s="22">
        <v>11</v>
      </c>
      <c r="B12" s="37" t="s">
        <v>11</v>
      </c>
      <c r="C12" s="37">
        <v>1</v>
      </c>
      <c r="D12" s="33">
        <v>10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1</v>
      </c>
      <c r="M12" s="34">
        <f t="shared" si="2"/>
        <v>10</v>
      </c>
      <c r="N12" s="35">
        <f t="shared" si="3"/>
        <v>10</v>
      </c>
    </row>
    <row r="13" spans="1:14" ht="15.75" thickBot="1">
      <c r="A13" s="22">
        <v>12</v>
      </c>
      <c r="B13" s="32" t="s">
        <v>12</v>
      </c>
      <c r="C13" s="32">
        <v>1</v>
      </c>
      <c r="D13" s="33">
        <v>10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1</v>
      </c>
      <c r="M13" s="34">
        <f t="shared" si="2"/>
        <v>10</v>
      </c>
      <c r="N13" s="35">
        <f t="shared" si="3"/>
        <v>10</v>
      </c>
    </row>
    <row r="14" spans="1:18" ht="15.75" thickTop="1">
      <c r="A14" s="22">
        <v>13</v>
      </c>
      <c r="B14" s="37" t="s">
        <v>13</v>
      </c>
      <c r="C14" s="37">
        <v>1</v>
      </c>
      <c r="D14" s="33">
        <v>10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1</v>
      </c>
      <c r="M14" s="34">
        <f t="shared" si="2"/>
        <v>10</v>
      </c>
      <c r="N14" s="35">
        <f t="shared" si="3"/>
        <v>10</v>
      </c>
      <c r="P14" s="16" t="s">
        <v>121</v>
      </c>
      <c r="Q14" s="65"/>
      <c r="R14" s="66" t="s">
        <v>127</v>
      </c>
    </row>
    <row r="15" spans="1:18" ht="15">
      <c r="A15" s="22">
        <v>14</v>
      </c>
      <c r="B15" s="32" t="s">
        <v>14</v>
      </c>
      <c r="C15" s="32">
        <v>1</v>
      </c>
      <c r="D15" s="33">
        <v>10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4">
        <f t="shared" si="2"/>
        <v>10</v>
      </c>
      <c r="N15" s="35">
        <f t="shared" si="3"/>
        <v>10</v>
      </c>
      <c r="P15" s="22" t="s">
        <v>0</v>
      </c>
      <c r="Q15" s="64" t="s">
        <v>122</v>
      </c>
      <c r="R15" s="67">
        <v>49</v>
      </c>
    </row>
    <row r="16" spans="1:18" ht="15">
      <c r="A16" s="22">
        <v>15</v>
      </c>
      <c r="B16" s="37" t="s">
        <v>15</v>
      </c>
      <c r="C16" s="37">
        <v>1</v>
      </c>
      <c r="D16" s="33">
        <v>10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1</v>
      </c>
      <c r="M16" s="34">
        <f t="shared" si="2"/>
        <v>10</v>
      </c>
      <c r="N16" s="35">
        <f t="shared" si="3"/>
        <v>10</v>
      </c>
      <c r="P16" s="22" t="s">
        <v>123</v>
      </c>
      <c r="Q16" s="63" t="s">
        <v>124</v>
      </c>
      <c r="R16" s="67">
        <v>35</v>
      </c>
    </row>
    <row r="17" spans="1:18" ht="15.75" thickBot="1">
      <c r="A17" s="22">
        <v>16</v>
      </c>
      <c r="B17" s="32" t="s">
        <v>17</v>
      </c>
      <c r="C17" s="32">
        <v>1</v>
      </c>
      <c r="D17" s="33">
        <v>10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  <c r="M17" s="34">
        <f t="shared" si="2"/>
        <v>10</v>
      </c>
      <c r="N17" s="35">
        <f t="shared" si="3"/>
        <v>10</v>
      </c>
      <c r="P17" s="68" t="s">
        <v>125</v>
      </c>
      <c r="Q17" s="69" t="s">
        <v>126</v>
      </c>
      <c r="R17" s="70">
        <v>5</v>
      </c>
    </row>
    <row r="18" spans="1:17" ht="15.75" thickTop="1">
      <c r="A18" s="22">
        <v>17</v>
      </c>
      <c r="B18" s="37" t="s">
        <v>18</v>
      </c>
      <c r="C18" s="37">
        <v>1</v>
      </c>
      <c r="D18" s="33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1</v>
      </c>
      <c r="M18" s="34">
        <f t="shared" si="2"/>
        <v>10</v>
      </c>
      <c r="N18" s="35">
        <f t="shared" si="3"/>
        <v>10</v>
      </c>
      <c r="Q18" s="1"/>
    </row>
    <row r="19" spans="1:17" ht="15">
      <c r="A19" s="22">
        <v>18</v>
      </c>
      <c r="B19" s="32" t="s">
        <v>19</v>
      </c>
      <c r="C19" s="32">
        <v>1</v>
      </c>
      <c r="D19" s="33">
        <v>10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</v>
      </c>
      <c r="M19" s="34">
        <f t="shared" si="2"/>
        <v>10</v>
      </c>
      <c r="N19" s="35">
        <f t="shared" si="3"/>
        <v>10</v>
      </c>
      <c r="Q19" s="1"/>
    </row>
    <row r="20" spans="1:14" ht="15">
      <c r="A20" s="22">
        <v>19</v>
      </c>
      <c r="B20" s="37" t="s">
        <v>20</v>
      </c>
      <c r="C20" s="37">
        <v>1</v>
      </c>
      <c r="D20" s="33">
        <v>10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1</v>
      </c>
      <c r="M20" s="34">
        <f t="shared" si="2"/>
        <v>10</v>
      </c>
      <c r="N20" s="35">
        <f t="shared" si="3"/>
        <v>10</v>
      </c>
    </row>
    <row r="21" spans="1:14" ht="15">
      <c r="A21" s="22">
        <v>20</v>
      </c>
      <c r="B21" s="32" t="s">
        <v>21</v>
      </c>
      <c r="C21" s="32">
        <v>1</v>
      </c>
      <c r="D21" s="33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1</v>
      </c>
      <c r="M21" s="34">
        <f t="shared" si="2"/>
        <v>10</v>
      </c>
      <c r="N21" s="35">
        <f t="shared" si="3"/>
        <v>10</v>
      </c>
    </row>
    <row r="22" spans="1:14" ht="15">
      <c r="A22" s="22">
        <v>21</v>
      </c>
      <c r="B22" s="37" t="s">
        <v>22</v>
      </c>
      <c r="C22" s="37">
        <v>1</v>
      </c>
      <c r="D22" s="33">
        <v>10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1</v>
      </c>
      <c r="M22" s="34">
        <f t="shared" si="2"/>
        <v>10</v>
      </c>
      <c r="N22" s="35">
        <f t="shared" si="3"/>
        <v>10</v>
      </c>
    </row>
    <row r="23" spans="1:14" ht="15">
      <c r="A23" s="22">
        <v>22</v>
      </c>
      <c r="B23" s="37" t="s">
        <v>24</v>
      </c>
      <c r="C23" s="37">
        <v>1</v>
      </c>
      <c r="D23" s="33">
        <v>10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1</v>
      </c>
      <c r="M23" s="34">
        <f t="shared" si="2"/>
        <v>10</v>
      </c>
      <c r="N23" s="35">
        <f t="shared" si="3"/>
        <v>10</v>
      </c>
    </row>
    <row r="24" spans="1:14" ht="15">
      <c r="A24" s="22">
        <v>23</v>
      </c>
      <c r="B24" s="32" t="s">
        <v>25</v>
      </c>
      <c r="C24" s="32">
        <v>1</v>
      </c>
      <c r="D24" s="33">
        <v>10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1</v>
      </c>
      <c r="M24" s="34">
        <f t="shared" si="2"/>
        <v>10</v>
      </c>
      <c r="N24" s="35">
        <f t="shared" si="3"/>
        <v>10</v>
      </c>
    </row>
    <row r="25" spans="1:14" ht="15">
      <c r="A25" s="22">
        <v>24</v>
      </c>
      <c r="B25" s="37" t="s">
        <v>28</v>
      </c>
      <c r="C25" s="37">
        <v>1</v>
      </c>
      <c r="D25" s="33">
        <v>10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1</v>
      </c>
      <c r="M25" s="34">
        <f t="shared" si="2"/>
        <v>10</v>
      </c>
      <c r="N25" s="35">
        <f t="shared" si="3"/>
        <v>10</v>
      </c>
    </row>
    <row r="26" spans="1:14" ht="15">
      <c r="A26" s="22">
        <v>25</v>
      </c>
      <c r="B26" s="32" t="s">
        <v>29</v>
      </c>
      <c r="C26" s="32">
        <v>1</v>
      </c>
      <c r="D26" s="33">
        <v>10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1</v>
      </c>
      <c r="M26" s="34">
        <f t="shared" si="2"/>
        <v>10</v>
      </c>
      <c r="N26" s="35">
        <f t="shared" si="3"/>
        <v>10</v>
      </c>
    </row>
    <row r="27" spans="1:14" ht="15">
      <c r="A27" s="22">
        <v>26</v>
      </c>
      <c r="B27" s="37" t="s">
        <v>30</v>
      </c>
      <c r="C27" s="37">
        <v>1</v>
      </c>
      <c r="D27" s="33">
        <v>10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1</v>
      </c>
      <c r="M27" s="34">
        <f t="shared" si="2"/>
        <v>10</v>
      </c>
      <c r="N27" s="35">
        <f t="shared" si="3"/>
        <v>10</v>
      </c>
    </row>
    <row r="28" spans="1:14" ht="15">
      <c r="A28" s="22">
        <v>27</v>
      </c>
      <c r="B28" s="37" t="s">
        <v>32</v>
      </c>
      <c r="C28" s="37">
        <v>1</v>
      </c>
      <c r="D28" s="33">
        <v>10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1</v>
      </c>
      <c r="M28" s="34">
        <f t="shared" si="2"/>
        <v>10</v>
      </c>
      <c r="N28" s="35">
        <f t="shared" si="3"/>
        <v>10</v>
      </c>
    </row>
    <row r="29" spans="1:14" ht="15">
      <c r="A29" s="22">
        <v>28</v>
      </c>
      <c r="B29" s="37" t="s">
        <v>34</v>
      </c>
      <c r="C29" s="37">
        <v>1</v>
      </c>
      <c r="D29" s="33">
        <v>0</v>
      </c>
      <c r="E29" s="33">
        <v>10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1</v>
      </c>
      <c r="M29" s="34">
        <f t="shared" si="2"/>
        <v>10</v>
      </c>
      <c r="N29" s="35">
        <f t="shared" si="3"/>
        <v>10</v>
      </c>
    </row>
    <row r="30" spans="1:14" ht="15">
      <c r="A30" s="22">
        <v>29</v>
      </c>
      <c r="B30" s="32" t="s">
        <v>35</v>
      </c>
      <c r="C30" s="32">
        <v>1</v>
      </c>
      <c r="D30" s="33">
        <v>10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1</v>
      </c>
      <c r="M30" s="34">
        <f t="shared" si="2"/>
        <v>10</v>
      </c>
      <c r="N30" s="35">
        <f t="shared" si="3"/>
        <v>10</v>
      </c>
    </row>
    <row r="31" spans="1:14" ht="15">
      <c r="A31" s="22">
        <v>30</v>
      </c>
      <c r="B31" s="32" t="s">
        <v>36</v>
      </c>
      <c r="C31" s="32">
        <v>1</v>
      </c>
      <c r="D31" s="33">
        <v>10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</v>
      </c>
      <c r="M31" s="34">
        <f t="shared" si="2"/>
        <v>10</v>
      </c>
      <c r="N31" s="35">
        <f t="shared" si="3"/>
        <v>10</v>
      </c>
    </row>
    <row r="32" spans="1:14" ht="15">
      <c r="A32" s="22">
        <v>31</v>
      </c>
      <c r="B32" s="37" t="s">
        <v>37</v>
      </c>
      <c r="C32" s="37">
        <v>1</v>
      </c>
      <c r="D32" s="33">
        <v>10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1</v>
      </c>
      <c r="M32" s="34">
        <f t="shared" si="2"/>
        <v>10</v>
      </c>
      <c r="N32" s="35">
        <f t="shared" si="3"/>
        <v>10</v>
      </c>
    </row>
    <row r="33" spans="1:14" ht="15">
      <c r="A33" s="22">
        <v>32</v>
      </c>
      <c r="B33" s="32" t="s">
        <v>38</v>
      </c>
      <c r="C33" s="32">
        <v>1</v>
      </c>
      <c r="D33" s="33">
        <v>10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1</v>
      </c>
      <c r="M33" s="34">
        <f aca="true" t="shared" si="4" ref="M33:M66">SUM(D33:K33)</f>
        <v>10</v>
      </c>
      <c r="N33" s="35">
        <f aca="true" t="shared" si="5" ref="N33:N65">SUM(D33:K33)*L33</f>
        <v>10</v>
      </c>
    </row>
    <row r="34" spans="1:14" ht="15">
      <c r="A34" s="22">
        <v>33</v>
      </c>
      <c r="B34" s="37" t="s">
        <v>40</v>
      </c>
      <c r="C34" s="37">
        <v>1</v>
      </c>
      <c r="D34" s="33">
        <v>10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1</v>
      </c>
      <c r="M34" s="34">
        <f t="shared" si="4"/>
        <v>10</v>
      </c>
      <c r="N34" s="35">
        <f t="shared" si="5"/>
        <v>10</v>
      </c>
    </row>
    <row r="35" spans="1:14" ht="15">
      <c r="A35" s="22">
        <v>34</v>
      </c>
      <c r="B35" s="32" t="s">
        <v>41</v>
      </c>
      <c r="C35" s="32">
        <v>1</v>
      </c>
      <c r="D35" s="33">
        <v>0</v>
      </c>
      <c r="E35" s="33">
        <v>10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1</v>
      </c>
      <c r="M35" s="34">
        <f t="shared" si="4"/>
        <v>10</v>
      </c>
      <c r="N35" s="35">
        <f t="shared" si="5"/>
        <v>10</v>
      </c>
    </row>
    <row r="36" spans="1:14" ht="15">
      <c r="A36" s="22">
        <v>35</v>
      </c>
      <c r="B36" s="37" t="s">
        <v>42</v>
      </c>
      <c r="C36" s="37">
        <v>1</v>
      </c>
      <c r="D36" s="33">
        <v>0</v>
      </c>
      <c r="E36" s="33">
        <v>10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1</v>
      </c>
      <c r="M36" s="34">
        <f t="shared" si="4"/>
        <v>10</v>
      </c>
      <c r="N36" s="35">
        <f t="shared" si="5"/>
        <v>10</v>
      </c>
    </row>
    <row r="37" spans="1:14" ht="15">
      <c r="A37" s="22">
        <v>36</v>
      </c>
      <c r="B37" s="37" t="s">
        <v>44</v>
      </c>
      <c r="C37" s="37">
        <v>1</v>
      </c>
      <c r="D37" s="33">
        <v>10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1</v>
      </c>
      <c r="M37" s="34">
        <f t="shared" si="4"/>
        <v>10</v>
      </c>
      <c r="N37" s="35">
        <f t="shared" si="5"/>
        <v>10</v>
      </c>
    </row>
    <row r="38" spans="1:14" ht="15">
      <c r="A38" s="22">
        <v>37</v>
      </c>
      <c r="B38" s="32" t="s">
        <v>46</v>
      </c>
      <c r="C38" s="32">
        <v>1</v>
      </c>
      <c r="D38" s="33">
        <v>0</v>
      </c>
      <c r="E38" s="33">
        <v>10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1</v>
      </c>
      <c r="M38" s="34">
        <f t="shared" si="4"/>
        <v>10</v>
      </c>
      <c r="N38" s="35">
        <f t="shared" si="5"/>
        <v>10</v>
      </c>
    </row>
    <row r="39" spans="1:14" ht="15">
      <c r="A39" s="22">
        <v>38</v>
      </c>
      <c r="B39" s="37" t="s">
        <v>49</v>
      </c>
      <c r="C39" s="37">
        <v>1</v>
      </c>
      <c r="D39" s="33">
        <v>10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1</v>
      </c>
      <c r="M39" s="34">
        <f t="shared" si="4"/>
        <v>10</v>
      </c>
      <c r="N39" s="35">
        <f t="shared" si="5"/>
        <v>10</v>
      </c>
    </row>
    <row r="40" spans="1:14" ht="15">
      <c r="A40" s="22">
        <v>39</v>
      </c>
      <c r="B40" s="37" t="s">
        <v>50</v>
      </c>
      <c r="C40" s="37">
        <v>1</v>
      </c>
      <c r="D40" s="33">
        <v>10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1</v>
      </c>
      <c r="M40" s="34">
        <f t="shared" si="4"/>
        <v>10</v>
      </c>
      <c r="N40" s="35">
        <f t="shared" si="5"/>
        <v>10</v>
      </c>
    </row>
    <row r="41" spans="1:14" ht="15">
      <c r="A41" s="22">
        <v>40</v>
      </c>
      <c r="B41" s="49" t="s">
        <v>80</v>
      </c>
      <c r="C41" s="49">
        <v>2</v>
      </c>
      <c r="D41" s="46">
        <v>0</v>
      </c>
      <c r="E41" s="46">
        <v>10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1</v>
      </c>
      <c r="M41" s="47">
        <f t="shared" si="4"/>
        <v>11</v>
      </c>
      <c r="N41" s="48">
        <f t="shared" si="5"/>
        <v>11</v>
      </c>
    </row>
    <row r="42" spans="1:14" ht="15">
      <c r="A42" s="22">
        <v>41</v>
      </c>
      <c r="B42" s="45" t="s">
        <v>56</v>
      </c>
      <c r="C42" s="45">
        <v>2</v>
      </c>
      <c r="D42" s="46">
        <v>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</v>
      </c>
      <c r="M42" s="47">
        <f t="shared" si="4"/>
        <v>10</v>
      </c>
      <c r="N42" s="48">
        <f t="shared" si="5"/>
        <v>10</v>
      </c>
    </row>
    <row r="43" spans="1:14" ht="15">
      <c r="A43" s="22">
        <v>42</v>
      </c>
      <c r="B43" s="45" t="s">
        <v>58</v>
      </c>
      <c r="C43" s="45">
        <v>2</v>
      </c>
      <c r="D43" s="46">
        <v>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</v>
      </c>
      <c r="M43" s="47">
        <f t="shared" si="4"/>
        <v>10</v>
      </c>
      <c r="N43" s="48">
        <f t="shared" si="5"/>
        <v>10</v>
      </c>
    </row>
    <row r="44" spans="1:14" ht="15">
      <c r="A44" s="22">
        <v>43</v>
      </c>
      <c r="B44" s="49" t="s">
        <v>59</v>
      </c>
      <c r="C44" s="49">
        <v>2</v>
      </c>
      <c r="D44" s="46">
        <v>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</v>
      </c>
      <c r="M44" s="47">
        <f t="shared" si="4"/>
        <v>10</v>
      </c>
      <c r="N44" s="48">
        <f t="shared" si="5"/>
        <v>10</v>
      </c>
    </row>
    <row r="45" spans="1:14" ht="15">
      <c r="A45" s="22">
        <v>44</v>
      </c>
      <c r="B45" s="49" t="s">
        <v>61</v>
      </c>
      <c r="C45" s="49">
        <v>2</v>
      </c>
      <c r="D45" s="46">
        <v>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1</v>
      </c>
      <c r="M45" s="47">
        <f t="shared" si="4"/>
        <v>10</v>
      </c>
      <c r="N45" s="48">
        <f t="shared" si="5"/>
        <v>10</v>
      </c>
    </row>
    <row r="46" spans="1:14" ht="15">
      <c r="A46" s="22">
        <v>45</v>
      </c>
      <c r="B46" s="49" t="s">
        <v>63</v>
      </c>
      <c r="C46" s="49">
        <v>2</v>
      </c>
      <c r="D46" s="46">
        <v>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1</v>
      </c>
      <c r="M46" s="47">
        <f t="shared" si="4"/>
        <v>10</v>
      </c>
      <c r="N46" s="48">
        <f t="shared" si="5"/>
        <v>10</v>
      </c>
    </row>
    <row r="47" spans="1:14" ht="15">
      <c r="A47" s="22">
        <v>46</v>
      </c>
      <c r="B47" s="45" t="s">
        <v>64</v>
      </c>
      <c r="C47" s="45">
        <v>2</v>
      </c>
      <c r="D47" s="46">
        <v>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1</v>
      </c>
      <c r="M47" s="47">
        <f t="shared" si="4"/>
        <v>10</v>
      </c>
      <c r="N47" s="48">
        <f t="shared" si="5"/>
        <v>10</v>
      </c>
    </row>
    <row r="48" spans="1:14" ht="15">
      <c r="A48" s="22">
        <v>47</v>
      </c>
      <c r="B48" s="49" t="s">
        <v>65</v>
      </c>
      <c r="C48" s="49">
        <v>2</v>
      </c>
      <c r="D48" s="46">
        <v>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1</v>
      </c>
      <c r="M48" s="47">
        <f t="shared" si="4"/>
        <v>10</v>
      </c>
      <c r="N48" s="48">
        <f t="shared" si="5"/>
        <v>10</v>
      </c>
    </row>
    <row r="49" spans="1:14" ht="15">
      <c r="A49" s="22">
        <v>48</v>
      </c>
      <c r="B49" s="45" t="s">
        <v>66</v>
      </c>
      <c r="C49" s="45">
        <v>2</v>
      </c>
      <c r="D49" s="46">
        <v>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1</v>
      </c>
      <c r="M49" s="47">
        <f t="shared" si="4"/>
        <v>10</v>
      </c>
      <c r="N49" s="48">
        <f t="shared" si="5"/>
        <v>10</v>
      </c>
    </row>
    <row r="50" spans="1:14" ht="15">
      <c r="A50" s="22">
        <v>49</v>
      </c>
      <c r="B50" s="49" t="s">
        <v>67</v>
      </c>
      <c r="C50" s="49">
        <v>2</v>
      </c>
      <c r="D50" s="46">
        <v>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1</v>
      </c>
      <c r="M50" s="47">
        <f t="shared" si="4"/>
        <v>10</v>
      </c>
      <c r="N50" s="48">
        <f t="shared" si="5"/>
        <v>10</v>
      </c>
    </row>
    <row r="51" spans="1:14" ht="15">
      <c r="A51" s="22">
        <v>50</v>
      </c>
      <c r="B51" s="45" t="s">
        <v>68</v>
      </c>
      <c r="C51" s="45">
        <v>2</v>
      </c>
      <c r="D51" s="46">
        <v>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1</v>
      </c>
      <c r="M51" s="47">
        <f t="shared" si="4"/>
        <v>10</v>
      </c>
      <c r="N51" s="48">
        <f t="shared" si="5"/>
        <v>10</v>
      </c>
    </row>
    <row r="52" spans="1:14" ht="15">
      <c r="A52" s="22">
        <v>51</v>
      </c>
      <c r="B52" s="49" t="s">
        <v>69</v>
      </c>
      <c r="C52" s="49">
        <v>2</v>
      </c>
      <c r="D52" s="46">
        <v>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1</v>
      </c>
      <c r="M52" s="47">
        <f t="shared" si="4"/>
        <v>10</v>
      </c>
      <c r="N52" s="48">
        <f t="shared" si="5"/>
        <v>10</v>
      </c>
    </row>
    <row r="53" spans="1:14" ht="15">
      <c r="A53" s="22">
        <v>52</v>
      </c>
      <c r="B53" s="45" t="s">
        <v>70</v>
      </c>
      <c r="C53" s="45">
        <v>2</v>
      </c>
      <c r="D53" s="46">
        <v>0</v>
      </c>
      <c r="E53" s="46">
        <v>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1</v>
      </c>
      <c r="M53" s="47">
        <f t="shared" si="4"/>
        <v>10</v>
      </c>
      <c r="N53" s="48">
        <f t="shared" si="5"/>
        <v>10</v>
      </c>
    </row>
    <row r="54" spans="1:14" ht="15">
      <c r="A54" s="22">
        <v>53</v>
      </c>
      <c r="B54" s="49" t="s">
        <v>71</v>
      </c>
      <c r="C54" s="49">
        <v>2</v>
      </c>
      <c r="D54" s="46">
        <v>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1</v>
      </c>
      <c r="M54" s="47">
        <f t="shared" si="4"/>
        <v>10</v>
      </c>
      <c r="N54" s="48">
        <f t="shared" si="5"/>
        <v>10</v>
      </c>
    </row>
    <row r="55" spans="1:14" ht="15">
      <c r="A55" s="22">
        <v>54</v>
      </c>
      <c r="B55" s="49" t="s">
        <v>73</v>
      </c>
      <c r="C55" s="49">
        <v>2</v>
      </c>
      <c r="D55" s="46">
        <v>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</v>
      </c>
      <c r="M55" s="47">
        <f t="shared" si="4"/>
        <v>10</v>
      </c>
      <c r="N55" s="48">
        <f t="shared" si="5"/>
        <v>10</v>
      </c>
    </row>
    <row r="56" spans="1:14" ht="15">
      <c r="A56" s="22">
        <v>55</v>
      </c>
      <c r="B56" s="45" t="s">
        <v>74</v>
      </c>
      <c r="C56" s="45">
        <v>2</v>
      </c>
      <c r="D56" s="46">
        <v>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</v>
      </c>
      <c r="M56" s="46">
        <f t="shared" si="4"/>
        <v>10</v>
      </c>
      <c r="N56" s="46">
        <f t="shared" si="5"/>
        <v>10</v>
      </c>
    </row>
    <row r="57" spans="1:14" ht="15">
      <c r="A57" s="22">
        <v>56</v>
      </c>
      <c r="B57" s="49" t="s">
        <v>75</v>
      </c>
      <c r="C57" s="49">
        <v>2</v>
      </c>
      <c r="D57" s="46">
        <v>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</v>
      </c>
      <c r="M57" s="46">
        <f t="shared" si="4"/>
        <v>10</v>
      </c>
      <c r="N57" s="46">
        <f t="shared" si="5"/>
        <v>10</v>
      </c>
    </row>
    <row r="58" spans="1:14" ht="15">
      <c r="A58" s="22">
        <v>57</v>
      </c>
      <c r="B58" s="45" t="s">
        <v>76</v>
      </c>
      <c r="C58" s="45">
        <v>2</v>
      </c>
      <c r="D58" s="46">
        <v>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1</v>
      </c>
      <c r="M58" s="46">
        <f t="shared" si="4"/>
        <v>10</v>
      </c>
      <c r="N58" s="46">
        <f t="shared" si="5"/>
        <v>10</v>
      </c>
    </row>
    <row r="59" spans="1:14" ht="15">
      <c r="A59" s="22">
        <v>58</v>
      </c>
      <c r="B59" s="49" t="s">
        <v>77</v>
      </c>
      <c r="C59" s="49">
        <v>2</v>
      </c>
      <c r="D59" s="46">
        <v>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1</v>
      </c>
      <c r="M59" s="46">
        <f t="shared" si="4"/>
        <v>10</v>
      </c>
      <c r="N59" s="46">
        <f t="shared" si="5"/>
        <v>10</v>
      </c>
    </row>
    <row r="60" spans="1:14" ht="15">
      <c r="A60" s="22">
        <v>59</v>
      </c>
      <c r="B60" s="49" t="s">
        <v>78</v>
      </c>
      <c r="C60" s="49">
        <v>2</v>
      </c>
      <c r="D60" s="46">
        <v>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1</v>
      </c>
      <c r="M60" s="46">
        <f t="shared" si="4"/>
        <v>10</v>
      </c>
      <c r="N60" s="46">
        <f t="shared" si="5"/>
        <v>10</v>
      </c>
    </row>
    <row r="61" spans="1:14" ht="15">
      <c r="A61" s="22">
        <v>60</v>
      </c>
      <c r="B61" s="45" t="s">
        <v>79</v>
      </c>
      <c r="C61" s="45">
        <v>2</v>
      </c>
      <c r="D61" s="46">
        <v>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1</v>
      </c>
      <c r="M61" s="46">
        <f t="shared" si="4"/>
        <v>10</v>
      </c>
      <c r="N61" s="46">
        <f t="shared" si="5"/>
        <v>10</v>
      </c>
    </row>
    <row r="62" spans="1:14" ht="15">
      <c r="A62" s="22">
        <v>61</v>
      </c>
      <c r="B62" s="45" t="s">
        <v>98</v>
      </c>
      <c r="C62" s="45">
        <v>2</v>
      </c>
      <c r="D62" s="46">
        <v>0</v>
      </c>
      <c r="E62" s="46">
        <v>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1</v>
      </c>
      <c r="M62" s="46">
        <f t="shared" si="4"/>
        <v>10</v>
      </c>
      <c r="N62" s="46">
        <f t="shared" si="5"/>
        <v>10</v>
      </c>
    </row>
    <row r="63" spans="1:14" ht="15">
      <c r="A63" s="22">
        <v>62</v>
      </c>
      <c r="B63" s="51" t="s">
        <v>57</v>
      </c>
      <c r="C63" s="51">
        <v>3</v>
      </c>
      <c r="D63" s="52">
        <v>10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1</v>
      </c>
      <c r="M63" s="52">
        <f t="shared" si="4"/>
        <v>10</v>
      </c>
      <c r="N63" s="52">
        <f t="shared" si="5"/>
        <v>10</v>
      </c>
    </row>
    <row r="64" spans="1:14" ht="15">
      <c r="A64" s="22">
        <v>63</v>
      </c>
      <c r="B64" s="53" t="s">
        <v>60</v>
      </c>
      <c r="C64" s="53">
        <v>3</v>
      </c>
      <c r="D64" s="52">
        <v>10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1</v>
      </c>
      <c r="M64" s="52">
        <f t="shared" si="4"/>
        <v>10</v>
      </c>
      <c r="N64" s="52">
        <f t="shared" si="5"/>
        <v>10</v>
      </c>
    </row>
    <row r="65" spans="1:14" ht="15">
      <c r="A65" s="22">
        <v>64</v>
      </c>
      <c r="B65" s="74" t="s">
        <v>62</v>
      </c>
      <c r="C65" s="74">
        <v>3</v>
      </c>
      <c r="D65" s="75">
        <v>10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1</v>
      </c>
      <c r="M65" s="75">
        <f t="shared" si="4"/>
        <v>10</v>
      </c>
      <c r="N65" s="75">
        <f t="shared" si="5"/>
        <v>10</v>
      </c>
    </row>
    <row r="66" spans="1:14" ht="15">
      <c r="A66" s="22">
        <v>65</v>
      </c>
      <c r="B66" s="105" t="s">
        <v>48</v>
      </c>
      <c r="C66" s="105">
        <v>1</v>
      </c>
      <c r="D66" s="106">
        <v>10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1</v>
      </c>
      <c r="M66" s="106">
        <f t="shared" si="4"/>
        <v>10</v>
      </c>
      <c r="N66" s="107">
        <v>10</v>
      </c>
    </row>
    <row r="67" spans="1:16" ht="15.75" thickBot="1">
      <c r="A67" s="22">
        <v>66</v>
      </c>
      <c r="B67" s="82" t="s">
        <v>47</v>
      </c>
      <c r="C67" s="82">
        <v>1</v>
      </c>
      <c r="D67" s="83">
        <v>0</v>
      </c>
      <c r="E67" s="83">
        <v>10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1</v>
      </c>
      <c r="M67" s="83">
        <f>SUM(D67:K67)</f>
        <v>10</v>
      </c>
      <c r="N67" s="84">
        <v>10</v>
      </c>
      <c r="O67" s="85"/>
      <c r="P67" s="85"/>
    </row>
    <row r="68" spans="1:14" ht="15.75" thickTop="1">
      <c r="A68" s="22">
        <v>67</v>
      </c>
      <c r="B68" s="79" t="s">
        <v>51</v>
      </c>
      <c r="C68" s="79">
        <v>1</v>
      </c>
      <c r="D68" s="80">
        <v>10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1</v>
      </c>
      <c r="M68" s="80">
        <f>SUM(D68:K68)</f>
        <v>10</v>
      </c>
      <c r="N68" s="81">
        <f>SUM(D68:K68)*L68</f>
        <v>10</v>
      </c>
    </row>
    <row r="69" spans="1:14" ht="15">
      <c r="A69" s="22">
        <v>68</v>
      </c>
      <c r="B69" s="49" t="s">
        <v>83</v>
      </c>
      <c r="C69" s="49">
        <v>2</v>
      </c>
      <c r="D69" s="46">
        <v>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1</v>
      </c>
      <c r="M69" s="46">
        <f>SUM(D69:K69)</f>
        <v>10</v>
      </c>
      <c r="N69" s="55">
        <v>10</v>
      </c>
    </row>
    <row r="70" spans="1:16" ht="15">
      <c r="A70" s="22">
        <v>69</v>
      </c>
      <c r="B70" s="76" t="s">
        <v>81</v>
      </c>
      <c r="C70" s="76">
        <v>2</v>
      </c>
      <c r="D70" s="77">
        <v>10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-1</v>
      </c>
      <c r="L70" s="77">
        <v>1</v>
      </c>
      <c r="M70" s="77">
        <f>SUM(D70:K70)</f>
        <v>9</v>
      </c>
      <c r="N70" s="78">
        <f>SUM(D70:K70)*L70</f>
        <v>9</v>
      </c>
      <c r="O70" s="86"/>
      <c r="P70" s="1"/>
    </row>
    <row r="71" spans="1:14" ht="15">
      <c r="A71" s="22">
        <v>70</v>
      </c>
      <c r="B71" s="49" t="s">
        <v>86</v>
      </c>
      <c r="C71" s="49">
        <v>2</v>
      </c>
      <c r="D71" s="46">
        <v>10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-1</v>
      </c>
      <c r="L71" s="46">
        <v>0</v>
      </c>
      <c r="M71" s="46">
        <v>9</v>
      </c>
      <c r="N71" s="55">
        <v>9</v>
      </c>
    </row>
    <row r="72" spans="1:14" ht="15">
      <c r="A72" s="22">
        <v>71</v>
      </c>
      <c r="B72" s="49" t="s">
        <v>91</v>
      </c>
      <c r="C72" s="49">
        <v>2</v>
      </c>
      <c r="D72" s="46">
        <v>10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-1</v>
      </c>
      <c r="L72" s="46">
        <v>1</v>
      </c>
      <c r="M72" s="46">
        <f>SUM(D72:K72)</f>
        <v>9</v>
      </c>
      <c r="N72" s="55">
        <v>9</v>
      </c>
    </row>
    <row r="73" spans="1:14" ht="15">
      <c r="A73" s="22">
        <v>72</v>
      </c>
      <c r="B73" s="45" t="s">
        <v>84</v>
      </c>
      <c r="C73" s="45">
        <v>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1</v>
      </c>
      <c r="M73" s="46">
        <f>SUM(D73:K73)</f>
        <v>0</v>
      </c>
      <c r="N73" s="55">
        <f>SUM(D73:K73)*L73</f>
        <v>0</v>
      </c>
    </row>
    <row r="74" spans="1:14" ht="15">
      <c r="A74" s="22">
        <v>73</v>
      </c>
      <c r="B74" s="49" t="s">
        <v>85</v>
      </c>
      <c r="C74" s="49">
        <v>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1</v>
      </c>
      <c r="M74" s="46">
        <f>SUM(D74:K74)</f>
        <v>0</v>
      </c>
      <c r="N74" s="55">
        <f>SUM(D74:K74)*L74</f>
        <v>0</v>
      </c>
    </row>
    <row r="75" spans="1:14" ht="15">
      <c r="A75" s="22">
        <v>74</v>
      </c>
      <c r="B75" s="45" t="s">
        <v>72</v>
      </c>
      <c r="C75" s="45">
        <v>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1</v>
      </c>
      <c r="M75" s="46">
        <v>0</v>
      </c>
      <c r="N75" s="55">
        <v>0</v>
      </c>
    </row>
    <row r="76" spans="1:14" ht="15">
      <c r="A76" s="22">
        <v>75</v>
      </c>
      <c r="B76" s="46" t="s">
        <v>152</v>
      </c>
      <c r="C76" s="46">
        <v>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1</v>
      </c>
      <c r="M76" s="46">
        <v>0</v>
      </c>
      <c r="N76" s="55">
        <v>0</v>
      </c>
    </row>
    <row r="77" spans="1:16" ht="15">
      <c r="A77" s="22">
        <v>76</v>
      </c>
      <c r="B77" s="79" t="s">
        <v>53</v>
      </c>
      <c r="C77" s="79">
        <v>1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f>SUM(D77:K77)</f>
        <v>0</v>
      </c>
      <c r="N77" s="80">
        <f>SUM(D77:K77)*L77</f>
        <v>0</v>
      </c>
      <c r="O77" s="5"/>
      <c r="P77" s="1"/>
    </row>
    <row r="78" spans="1:14" ht="15">
      <c r="A78" s="22">
        <v>77</v>
      </c>
      <c r="B78" s="32" t="s">
        <v>23</v>
      </c>
      <c r="C78" s="32">
        <v>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f aca="true" t="shared" si="6" ref="M78:M83">SUM(D78:K78)</f>
        <v>0</v>
      </c>
      <c r="N78" s="54">
        <f aca="true" t="shared" si="7" ref="N78:N83">SUM(D78:K78)*L78</f>
        <v>0</v>
      </c>
    </row>
    <row r="79" spans="1:14" ht="15">
      <c r="A79" s="22">
        <v>78</v>
      </c>
      <c r="B79" s="37" t="s">
        <v>52</v>
      </c>
      <c r="C79" s="37">
        <v>1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f t="shared" si="6"/>
        <v>0</v>
      </c>
      <c r="N79" s="54">
        <f t="shared" si="7"/>
        <v>0</v>
      </c>
    </row>
    <row r="80" spans="1:14" ht="15">
      <c r="A80" s="22">
        <v>79</v>
      </c>
      <c r="B80" s="32" t="s">
        <v>54</v>
      </c>
      <c r="C80" s="32">
        <v>1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f t="shared" si="6"/>
        <v>0</v>
      </c>
      <c r="N80" s="54">
        <f t="shared" si="7"/>
        <v>0</v>
      </c>
    </row>
    <row r="81" spans="1:14" ht="15">
      <c r="A81" s="22">
        <v>80</v>
      </c>
      <c r="B81" s="37" t="s">
        <v>55</v>
      </c>
      <c r="C81" s="37">
        <v>1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 t="shared" si="6"/>
        <v>0</v>
      </c>
      <c r="N81" s="54">
        <f t="shared" si="7"/>
        <v>0</v>
      </c>
    </row>
    <row r="82" spans="1:14" ht="15">
      <c r="A82" s="22">
        <v>81</v>
      </c>
      <c r="B82" s="45" t="s">
        <v>96</v>
      </c>
      <c r="C82" s="45">
        <v>2</v>
      </c>
      <c r="D82" s="46">
        <v>0</v>
      </c>
      <c r="E82" s="46">
        <v>10</v>
      </c>
      <c r="F82" s="46">
        <v>0</v>
      </c>
      <c r="G82" s="46">
        <v>7</v>
      </c>
      <c r="H82" s="46">
        <v>0</v>
      </c>
      <c r="I82" s="46">
        <v>0</v>
      </c>
      <c r="J82" s="46">
        <v>1</v>
      </c>
      <c r="K82" s="46">
        <v>0</v>
      </c>
      <c r="L82" s="46">
        <v>0</v>
      </c>
      <c r="M82" s="46">
        <f t="shared" si="6"/>
        <v>18</v>
      </c>
      <c r="N82" s="55">
        <f t="shared" si="7"/>
        <v>0</v>
      </c>
    </row>
    <row r="83" spans="1:14" ht="15">
      <c r="A83" s="22">
        <v>82</v>
      </c>
      <c r="B83" s="49" t="s">
        <v>89</v>
      </c>
      <c r="C83" s="49">
        <v>2</v>
      </c>
      <c r="D83" s="46">
        <v>10</v>
      </c>
      <c r="E83" s="46">
        <v>0</v>
      </c>
      <c r="F83" s="46">
        <v>0</v>
      </c>
      <c r="G83" s="46">
        <v>7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f t="shared" si="6"/>
        <v>17</v>
      </c>
      <c r="N83" s="55">
        <f t="shared" si="7"/>
        <v>0</v>
      </c>
    </row>
    <row r="84" spans="1:14" ht="15">
      <c r="A84" s="22">
        <v>83</v>
      </c>
      <c r="B84" s="49" t="s">
        <v>87</v>
      </c>
      <c r="C84" s="49">
        <v>2</v>
      </c>
      <c r="D84" s="46">
        <v>0</v>
      </c>
      <c r="E84" s="46">
        <v>0</v>
      </c>
      <c r="F84" s="46">
        <v>0</v>
      </c>
      <c r="G84" s="46">
        <v>0</v>
      </c>
      <c r="H84" s="46">
        <v>5</v>
      </c>
      <c r="I84" s="46">
        <v>0</v>
      </c>
      <c r="J84" s="46">
        <v>1</v>
      </c>
      <c r="K84" s="46">
        <v>0</v>
      </c>
      <c r="L84" s="46">
        <v>0</v>
      </c>
      <c r="M84" s="46">
        <v>0</v>
      </c>
      <c r="N84" s="55">
        <v>0</v>
      </c>
    </row>
    <row r="85" spans="1:14" ht="15">
      <c r="A85" s="22">
        <v>84</v>
      </c>
      <c r="B85" s="45" t="s">
        <v>88</v>
      </c>
      <c r="C85" s="45">
        <v>2</v>
      </c>
      <c r="D85" s="46">
        <v>10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55">
        <v>0</v>
      </c>
    </row>
    <row r="86" spans="1:14" ht="15">
      <c r="A86" s="22">
        <v>85</v>
      </c>
      <c r="B86" s="53" t="s">
        <v>82</v>
      </c>
      <c r="C86" s="53">
        <v>3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f>SUM(D86:K86)</f>
        <v>0</v>
      </c>
      <c r="N86" s="56">
        <f>SUM(D86:K86)*L86</f>
        <v>0</v>
      </c>
    </row>
    <row r="87" spans="1:14" ht="15.75" thickBot="1">
      <c r="A87" s="104">
        <v>86</v>
      </c>
      <c r="B87" s="71" t="s">
        <v>90</v>
      </c>
      <c r="C87" s="71">
        <v>3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f>SUM(D87:K87)</f>
        <v>0</v>
      </c>
      <c r="N87" s="73">
        <f>SUM(D87:K87)*L87</f>
        <v>0</v>
      </c>
    </row>
    <row r="88" ht="15">
      <c r="A88" s="1"/>
    </row>
    <row r="89" ht="15">
      <c r="A89" s="1"/>
    </row>
    <row r="90" ht="15.75" thickBot="1">
      <c r="A90" s="50"/>
    </row>
    <row r="91" spans="2:13" ht="15">
      <c r="B91" s="38"/>
      <c r="C91" s="39"/>
      <c r="D91" s="39"/>
      <c r="E91" s="57" t="s">
        <v>130</v>
      </c>
      <c r="F91" s="58"/>
      <c r="G91" s="59"/>
      <c r="H91" s="60"/>
      <c r="I91" s="61"/>
      <c r="J91" s="39"/>
      <c r="K91" s="39"/>
      <c r="L91" s="39"/>
      <c r="M91" s="40"/>
    </row>
    <row r="92" spans="2:13" ht="15">
      <c r="B92" s="5"/>
      <c r="C92" s="1"/>
      <c r="D92" s="1"/>
      <c r="E92" s="30" t="s">
        <v>128</v>
      </c>
      <c r="F92" s="3"/>
      <c r="G92" s="1"/>
      <c r="H92" s="1"/>
      <c r="I92" s="1"/>
      <c r="J92" s="18" t="s">
        <v>129</v>
      </c>
      <c r="K92" s="43"/>
      <c r="L92" s="44"/>
      <c r="M92" s="41"/>
    </row>
    <row r="93" spans="2:13" ht="15">
      <c r="B93" s="5" t="s">
        <v>99</v>
      </c>
      <c r="C93" s="1"/>
      <c r="D93" s="1"/>
      <c r="E93" s="1" t="s">
        <v>100</v>
      </c>
      <c r="F93" s="1"/>
      <c r="G93" s="1" t="s">
        <v>134</v>
      </c>
      <c r="H93" s="1"/>
      <c r="I93" s="1"/>
      <c r="J93" s="1" t="s">
        <v>102</v>
      </c>
      <c r="K93" s="1"/>
      <c r="L93" s="1" t="s">
        <v>103</v>
      </c>
      <c r="M93" s="41" t="s">
        <v>148</v>
      </c>
    </row>
    <row r="94" spans="2:13" ht="15">
      <c r="B94" s="5" t="s">
        <v>101</v>
      </c>
      <c r="C94" s="1"/>
      <c r="D94" s="1"/>
      <c r="E94" s="50" t="s">
        <v>100</v>
      </c>
      <c r="F94" s="1"/>
      <c r="G94" s="1" t="s">
        <v>135</v>
      </c>
      <c r="H94" s="1"/>
      <c r="I94" s="1"/>
      <c r="J94" s="1" t="s">
        <v>105</v>
      </c>
      <c r="K94" s="1"/>
      <c r="L94" s="1" t="s">
        <v>103</v>
      </c>
      <c r="M94" s="41" t="s">
        <v>149</v>
      </c>
    </row>
    <row r="95" spans="2:13" ht="15">
      <c r="B95" s="5" t="s">
        <v>104</v>
      </c>
      <c r="C95" s="1"/>
      <c r="D95" s="1"/>
      <c r="E95" s="50" t="s">
        <v>100</v>
      </c>
      <c r="F95" s="1"/>
      <c r="G95" s="1" t="s">
        <v>136</v>
      </c>
      <c r="H95" s="1"/>
      <c r="I95" s="1"/>
      <c r="J95" s="1" t="s">
        <v>117</v>
      </c>
      <c r="K95" s="1"/>
      <c r="L95" s="1" t="s">
        <v>103</v>
      </c>
      <c r="M95" s="41" t="s">
        <v>150</v>
      </c>
    </row>
    <row r="96" spans="2:13" ht="15">
      <c r="B96" s="5" t="s">
        <v>106</v>
      </c>
      <c r="C96" s="1"/>
      <c r="D96" s="1"/>
      <c r="E96" s="50" t="s">
        <v>107</v>
      </c>
      <c r="F96" s="1"/>
      <c r="G96" s="50" t="s">
        <v>137</v>
      </c>
      <c r="H96" s="1"/>
      <c r="I96" s="1"/>
      <c r="J96" s="1"/>
      <c r="K96" s="1"/>
      <c r="L96" s="1"/>
      <c r="M96" s="41"/>
    </row>
    <row r="97" spans="2:13" ht="15">
      <c r="B97" s="5" t="s">
        <v>108</v>
      </c>
      <c r="C97" s="1"/>
      <c r="D97" s="1"/>
      <c r="E97" s="50" t="s">
        <v>109</v>
      </c>
      <c r="F97" s="1"/>
      <c r="G97" s="50" t="s">
        <v>138</v>
      </c>
      <c r="H97" s="1"/>
      <c r="I97" s="1"/>
      <c r="J97" s="1"/>
      <c r="K97" s="1"/>
      <c r="L97" s="1"/>
      <c r="M97" s="41"/>
    </row>
    <row r="98" spans="2:13" ht="15">
      <c r="B98" s="5" t="s">
        <v>110</v>
      </c>
      <c r="C98" s="1"/>
      <c r="D98" s="1"/>
      <c r="E98" s="50" t="s">
        <v>100</v>
      </c>
      <c r="F98" s="1"/>
      <c r="G98" s="50" t="s">
        <v>139</v>
      </c>
      <c r="H98" s="1"/>
      <c r="I98" s="1"/>
      <c r="J98" s="1"/>
      <c r="K98" s="1"/>
      <c r="L98" s="1"/>
      <c r="M98" s="41"/>
    </row>
    <row r="99" spans="2:13" ht="15">
      <c r="B99" s="5" t="s">
        <v>111</v>
      </c>
      <c r="C99" s="1"/>
      <c r="D99" s="1"/>
      <c r="E99" s="50" t="s">
        <v>100</v>
      </c>
      <c r="F99" s="1"/>
      <c r="G99" s="50" t="s">
        <v>140</v>
      </c>
      <c r="H99" s="1"/>
      <c r="I99" s="1"/>
      <c r="J99" s="1"/>
      <c r="K99" s="1"/>
      <c r="L99" s="1"/>
      <c r="M99" s="41"/>
    </row>
    <row r="100" spans="2:13" ht="15">
      <c r="B100" s="5" t="s">
        <v>142</v>
      </c>
      <c r="C100" s="1"/>
      <c r="D100" s="1"/>
      <c r="E100" s="50" t="s">
        <v>112</v>
      </c>
      <c r="F100" s="1"/>
      <c r="G100" s="50" t="s">
        <v>141</v>
      </c>
      <c r="H100" s="1"/>
      <c r="I100" s="1"/>
      <c r="J100" s="1"/>
      <c r="K100" s="1"/>
      <c r="L100" s="1"/>
      <c r="M100" s="41"/>
    </row>
    <row r="101" spans="2:13" ht="15">
      <c r="B101" s="5" t="s">
        <v>113</v>
      </c>
      <c r="C101" s="1"/>
      <c r="D101" s="1"/>
      <c r="E101" s="50" t="s">
        <v>100</v>
      </c>
      <c r="F101" s="1"/>
      <c r="G101" s="50" t="s">
        <v>143</v>
      </c>
      <c r="H101" s="1"/>
      <c r="I101" s="1"/>
      <c r="J101" s="1"/>
      <c r="K101" s="1"/>
      <c r="L101" s="1"/>
      <c r="M101" s="41"/>
    </row>
    <row r="102" spans="2:13" ht="15">
      <c r="B102" s="5" t="s">
        <v>114</v>
      </c>
      <c r="C102" s="1"/>
      <c r="D102" s="1"/>
      <c r="E102" s="50" t="s">
        <v>115</v>
      </c>
      <c r="F102" s="1"/>
      <c r="G102" s="50" t="s">
        <v>144</v>
      </c>
      <c r="H102" s="1"/>
      <c r="I102" s="1"/>
      <c r="J102" s="1"/>
      <c r="K102" s="1"/>
      <c r="L102" s="1"/>
      <c r="M102" s="41"/>
    </row>
    <row r="103" spans="2:13" ht="15">
      <c r="B103" s="5" t="s">
        <v>116</v>
      </c>
      <c r="C103" s="1"/>
      <c r="D103" s="1"/>
      <c r="E103" s="50" t="s">
        <v>100</v>
      </c>
      <c r="F103" s="1"/>
      <c r="G103" s="50" t="s">
        <v>145</v>
      </c>
      <c r="H103" s="1"/>
      <c r="I103" s="1"/>
      <c r="J103" s="1"/>
      <c r="K103" s="1"/>
      <c r="L103" s="1"/>
      <c r="M103" s="41"/>
    </row>
    <row r="104" spans="2:13" ht="15">
      <c r="B104" s="5" t="s">
        <v>118</v>
      </c>
      <c r="C104" s="1"/>
      <c r="D104" s="1"/>
      <c r="E104" s="50" t="s">
        <v>119</v>
      </c>
      <c r="F104" s="1"/>
      <c r="G104" s="50" t="s">
        <v>146</v>
      </c>
      <c r="H104" s="1"/>
      <c r="I104" s="1"/>
      <c r="J104" s="1"/>
      <c r="K104" s="1"/>
      <c r="L104" s="1"/>
      <c r="M104" s="41"/>
    </row>
    <row r="105" spans="2:13" ht="15">
      <c r="B105" s="5" t="s">
        <v>120</v>
      </c>
      <c r="C105" s="1"/>
      <c r="D105" s="1"/>
      <c r="E105" s="50" t="s">
        <v>100</v>
      </c>
      <c r="F105" s="1"/>
      <c r="G105" s="50" t="s">
        <v>147</v>
      </c>
      <c r="H105" s="1"/>
      <c r="I105" s="1"/>
      <c r="J105" s="1"/>
      <c r="K105" s="1"/>
      <c r="L105" s="1"/>
      <c r="M105" s="41"/>
    </row>
    <row r="106" spans="2:13" ht="15.75" thickBot="1"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42"/>
    </row>
    <row r="108" ht="15.75" thickBot="1"/>
    <row r="109" spans="2:11" ht="15">
      <c r="B109" s="38"/>
      <c r="C109" s="39"/>
      <c r="D109" s="57" t="s">
        <v>131</v>
      </c>
      <c r="E109" s="58"/>
      <c r="F109" s="59"/>
      <c r="G109" s="60"/>
      <c r="H109" s="61"/>
      <c r="I109" s="39"/>
      <c r="J109" s="39"/>
      <c r="K109" s="40"/>
    </row>
    <row r="110" spans="2:11" ht="15">
      <c r="B110" s="5"/>
      <c r="C110" s="1"/>
      <c r="D110" s="30" t="s">
        <v>128</v>
      </c>
      <c r="E110" s="3"/>
      <c r="F110" s="1"/>
      <c r="G110" s="18" t="s">
        <v>132</v>
      </c>
      <c r="H110" s="44"/>
      <c r="I110" s="1"/>
      <c r="J110" s="1"/>
      <c r="K110" s="41"/>
    </row>
    <row r="111" spans="2:11" ht="15">
      <c r="B111" s="5"/>
      <c r="C111" s="1"/>
      <c r="D111" s="1"/>
      <c r="E111" s="1"/>
      <c r="F111" s="1"/>
      <c r="G111" s="1"/>
      <c r="H111" s="1"/>
      <c r="I111" s="1"/>
      <c r="J111" s="1"/>
      <c r="K111" s="41"/>
    </row>
    <row r="112" spans="2:11" ht="15">
      <c r="B112" s="5"/>
      <c r="C112" s="1"/>
      <c r="D112" s="50"/>
      <c r="E112" s="1"/>
      <c r="F112" s="1" t="s">
        <v>133</v>
      </c>
      <c r="G112" s="1"/>
      <c r="H112" s="1" t="s">
        <v>151</v>
      </c>
      <c r="I112" s="1"/>
      <c r="J112" s="1"/>
      <c r="K112" s="41"/>
    </row>
    <row r="113" spans="2:11" ht="15.75" thickBot="1">
      <c r="B113" s="7"/>
      <c r="C113" s="8"/>
      <c r="D113" s="62"/>
      <c r="E113" s="8"/>
      <c r="F113" s="8"/>
      <c r="G113" s="8"/>
      <c r="H113" s="8"/>
      <c r="I113" s="8"/>
      <c r="J113" s="8"/>
      <c r="K113" s="42"/>
    </row>
  </sheetData>
  <sheetProtection/>
  <conditionalFormatting sqref="R2:S4 Q2:Q3 S6:S10">
    <cfRule type="dataBar" priority="1" dxfId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{26601c78-711f-496b-9313-822ec287b022}</x14:id>
        </ext>
      </extLst>
    </cfRule>
  </conditionalFormatting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5" r:id="rId1"/>
  <rowBreaks count="1" manualBreakCount="1">
    <brk id="70" max="255" man="1"/>
  </rowBreaks>
  <colBreaks count="1" manualBreakCount="1">
    <brk id="14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601c78-711f-496b-9313-822ec287b0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R2:S4 Q2:Q3 S6:S10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87" t="s">
        <v>154</v>
      </c>
      <c r="C1" s="88"/>
      <c r="D1" s="96"/>
      <c r="E1" s="96"/>
    </row>
    <row r="2" spans="2:5" ht="15">
      <c r="B2" s="87" t="s">
        <v>155</v>
      </c>
      <c r="C2" s="88"/>
      <c r="D2" s="96"/>
      <c r="E2" s="96"/>
    </row>
    <row r="3" spans="2:5" ht="15">
      <c r="B3" s="89"/>
      <c r="C3" s="89"/>
      <c r="D3" s="97"/>
      <c r="E3" s="97"/>
    </row>
    <row r="4" spans="2:5" ht="60">
      <c r="B4" s="90" t="s">
        <v>156</v>
      </c>
      <c r="C4" s="89"/>
      <c r="D4" s="97"/>
      <c r="E4" s="97"/>
    </row>
    <row r="5" spans="2:5" ht="15">
      <c r="B5" s="89"/>
      <c r="C5" s="89"/>
      <c r="D5" s="97"/>
      <c r="E5" s="97"/>
    </row>
    <row r="6" spans="2:5" ht="15">
      <c r="B6" s="87" t="s">
        <v>157</v>
      </c>
      <c r="C6" s="88"/>
      <c r="D6" s="96"/>
      <c r="E6" s="98" t="s">
        <v>158</v>
      </c>
    </row>
    <row r="7" spans="2:5" ht="15.75" thickBot="1">
      <c r="B7" s="89"/>
      <c r="C7" s="89"/>
      <c r="D7" s="97"/>
      <c r="E7" s="97"/>
    </row>
    <row r="8" spans="2:5" ht="45">
      <c r="B8" s="91" t="s">
        <v>159</v>
      </c>
      <c r="C8" s="92"/>
      <c r="D8" s="99"/>
      <c r="E8" s="100">
        <v>1</v>
      </c>
    </row>
    <row r="9" spans="2:5" ht="30.75" thickBot="1">
      <c r="B9" s="93"/>
      <c r="C9" s="94"/>
      <c r="D9" s="101"/>
      <c r="E9" s="102" t="s">
        <v>160</v>
      </c>
    </row>
    <row r="10" spans="2:5" ht="15">
      <c r="B10" s="89"/>
      <c r="C10" s="89"/>
      <c r="D10" s="97"/>
      <c r="E10" s="97"/>
    </row>
    <row r="11" spans="2:5" ht="15">
      <c r="B11" s="89"/>
      <c r="C11" s="89"/>
      <c r="D11" s="97"/>
      <c r="E11" s="97"/>
    </row>
    <row r="12" spans="2:5" ht="15">
      <c r="B12" s="88" t="s">
        <v>161</v>
      </c>
      <c r="C12" s="88"/>
      <c r="D12" s="96"/>
      <c r="E12" s="96"/>
    </row>
    <row r="13" spans="2:5" ht="15.75" thickBot="1">
      <c r="B13" s="89"/>
      <c r="C13" s="89"/>
      <c r="D13" s="97"/>
      <c r="E13" s="97"/>
    </row>
    <row r="14" spans="2:5" ht="45">
      <c r="B14" s="95" t="s">
        <v>162</v>
      </c>
      <c r="C14" s="92"/>
      <c r="D14" s="99"/>
      <c r="E14" s="100">
        <v>1</v>
      </c>
    </row>
    <row r="15" spans="2:5" ht="30.75" thickBot="1">
      <c r="B15" s="93"/>
      <c r="C15" s="94"/>
      <c r="D15" s="101"/>
      <c r="E15" s="103" t="s">
        <v>163</v>
      </c>
    </row>
    <row r="16" spans="2:5" ht="15.75" thickBot="1">
      <c r="B16" s="89"/>
      <c r="C16" s="89"/>
      <c r="D16" s="97"/>
      <c r="E16" s="97"/>
    </row>
    <row r="17" spans="2:5" ht="45">
      <c r="B17" s="95" t="s">
        <v>164</v>
      </c>
      <c r="C17" s="92"/>
      <c r="D17" s="99"/>
      <c r="E17" s="100">
        <v>1</v>
      </c>
    </row>
    <row r="18" spans="2:5" ht="30.75" thickBot="1">
      <c r="B18" s="93"/>
      <c r="C18" s="94"/>
      <c r="D18" s="101"/>
      <c r="E18" s="103" t="s">
        <v>163</v>
      </c>
    </row>
    <row r="19" spans="2:5" ht="15">
      <c r="B19" s="89"/>
      <c r="C19" s="89"/>
      <c r="D19" s="97"/>
      <c r="E19" s="97"/>
    </row>
  </sheetData>
  <sheetProtection/>
  <hyperlinks>
    <hyperlink ref="E9" location="'Popis 1+2+3'!Q2:S10" display="'Popis 1+2+3'!Q2:S10"/>
    <hyperlink ref="E15" location="'Popis 1+2+3'!B1:N67" display="'Popis 1+2+3'!B1:N67"/>
    <hyperlink ref="E18" location="'Popis 1+2+3'!B1:N67" display="'Popis 1+2+3'!B1:N6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Sirotnjak</dc:creator>
  <cp:keywords/>
  <dc:description/>
  <cp:lastModifiedBy> </cp:lastModifiedBy>
  <cp:lastPrinted>2014-09-08T09:33:30Z</cp:lastPrinted>
  <dcterms:created xsi:type="dcterms:W3CDTF">2014-07-07T11:06:50Z</dcterms:created>
  <dcterms:modified xsi:type="dcterms:W3CDTF">2014-09-10T08:08:34Z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